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480"/>
  </bookViews>
  <sheets>
    <sheet name="PPsT" sheetId="2" r:id="rId1"/>
    <sheet name="tính tiền" sheetId="3" r:id="rId2"/>
    <sheet name="Sheet2" sheetId="4" r:id="rId3"/>
  </sheets>
  <calcPr calcId="144525"/>
</workbook>
</file>

<file path=xl/calcChain.xml><?xml version="1.0" encoding="utf-8"?>
<calcChain xmlns="http://schemas.openxmlformats.org/spreadsheetml/2006/main">
  <c r="I18" i="3" l="1"/>
  <c r="G18" i="3"/>
  <c r="I35" i="3"/>
  <c r="G35" i="3"/>
  <c r="I8" i="3"/>
  <c r="G8" i="3"/>
  <c r="G30" i="3"/>
  <c r="I30" i="3" s="1"/>
  <c r="I25" i="3"/>
  <c r="G25" i="3"/>
  <c r="G15" i="3"/>
  <c r="I15" i="3" s="1"/>
  <c r="G14" i="3"/>
  <c r="I14" i="3" s="1"/>
  <c r="G6" i="3" l="1"/>
  <c r="I6" i="3" s="1"/>
  <c r="G7" i="3"/>
  <c r="I7" i="3" s="1"/>
  <c r="G9" i="3"/>
  <c r="I9" i="3" s="1"/>
  <c r="G10" i="3"/>
  <c r="I10" i="3" s="1"/>
  <c r="G11" i="3"/>
  <c r="I11" i="3" s="1"/>
  <c r="G12" i="3"/>
  <c r="I12" i="3" s="1"/>
  <c r="G13" i="3"/>
  <c r="I13" i="3" s="1"/>
  <c r="G16" i="3"/>
  <c r="G17" i="3"/>
  <c r="G19" i="3"/>
  <c r="G20" i="3"/>
  <c r="I20" i="3" s="1"/>
  <c r="G21" i="3"/>
  <c r="I21" i="3" s="1"/>
  <c r="G22" i="3"/>
  <c r="I22" i="3" s="1"/>
  <c r="G23" i="3"/>
  <c r="G24" i="3"/>
  <c r="I24" i="3" s="1"/>
  <c r="G26" i="3"/>
  <c r="I26" i="3" s="1"/>
  <c r="G27" i="3"/>
  <c r="I27" i="3" s="1"/>
  <c r="G28" i="3"/>
  <c r="G29" i="3"/>
  <c r="I29" i="3" s="1"/>
  <c r="G31" i="3"/>
  <c r="I31" i="3" s="1"/>
  <c r="G32" i="3"/>
  <c r="I32" i="3" s="1"/>
  <c r="G33" i="3"/>
  <c r="G34" i="3"/>
  <c r="I34" i="3" s="1"/>
  <c r="G36" i="3"/>
  <c r="I36" i="3" s="1"/>
  <c r="G37" i="3"/>
  <c r="I37" i="3" s="1"/>
  <c r="G38" i="3"/>
  <c r="G39" i="3"/>
  <c r="I39" i="3" s="1"/>
  <c r="I16" i="3"/>
  <c r="I17" i="3"/>
  <c r="I19" i="3"/>
  <c r="I23" i="3"/>
  <c r="I28" i="3"/>
  <c r="I33" i="3"/>
  <c r="I38" i="3"/>
  <c r="E40" i="3" l="1"/>
  <c r="G5" i="3" l="1"/>
  <c r="I5" i="3" s="1"/>
  <c r="G4" i="3"/>
  <c r="I4" i="3" s="1"/>
  <c r="G40" i="3"/>
  <c r="I40" i="3" l="1"/>
</calcChain>
</file>

<file path=xl/sharedStrings.xml><?xml version="1.0" encoding="utf-8"?>
<sst xmlns="http://schemas.openxmlformats.org/spreadsheetml/2006/main" count="168" uniqueCount="111">
  <si>
    <t>TRƯỜNG THPT LỘC NINH</t>
  </si>
  <si>
    <t>Stt</t>
  </si>
  <si>
    <t>Toán</t>
  </si>
  <si>
    <t>Văn</t>
  </si>
  <si>
    <t>Anh</t>
  </si>
  <si>
    <t>Lý</t>
  </si>
  <si>
    <t>Hóa</t>
  </si>
  <si>
    <t>Sinh</t>
  </si>
  <si>
    <t>Sử</t>
  </si>
  <si>
    <t>Địa</t>
  </si>
  <si>
    <t>GDCD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</si>
  <si>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</si>
  <si>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</si>
  <si>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</si>
  <si>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</si>
  <si>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</si>
  <si>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</si>
  <si>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</si>
  <si>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</si>
  <si>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</si>
  <si>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</si>
  <si>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</si>
  <si>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</si>
  <si>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TC</t>
  </si>
  <si>
    <t>Ghi chú</t>
  </si>
  <si>
    <t>A-KHTN</t>
  </si>
  <si>
    <t>D-KHXH</t>
  </si>
  <si>
    <t xml:space="preserve">Lớp </t>
  </si>
  <si>
    <t>STT</t>
  </si>
  <si>
    <t>TÊN GIÁO VIÊN</t>
  </si>
  <si>
    <t>SỐ TIẾT</t>
  </si>
  <si>
    <t>SỐ TUẦN</t>
  </si>
  <si>
    <t>GIÁ TIỀN</t>
  </si>
  <si>
    <t>TỔNG</t>
  </si>
  <si>
    <t>GHI CHÚ</t>
  </si>
  <si>
    <t>Trần Thị Mỹ Huệ</t>
  </si>
  <si>
    <t>Mai Như Anh Đào</t>
  </si>
  <si>
    <t>Nguyễn Thúy Hằng</t>
  </si>
  <si>
    <t>Bùi Thiện Thảo</t>
  </si>
  <si>
    <t>Phan Văn Tùng</t>
  </si>
  <si>
    <t>Nguyễn Trần Phước Toàn</t>
  </si>
  <si>
    <t>Nguyễn Minh Dũng</t>
  </si>
  <si>
    <t>Dương Thị Hằng</t>
  </si>
  <si>
    <t>Phạm P Thị Thục Huyền</t>
  </si>
  <si>
    <t>Lê Thị Thùy Trang</t>
  </si>
  <si>
    <t>Phan Ngọc Huy</t>
  </si>
  <si>
    <t>Môn</t>
  </si>
  <si>
    <t>Võ Khắc Sanh</t>
  </si>
  <si>
    <t>Nguyễn Thị Lệ Thanh</t>
  </si>
  <si>
    <t>Bùi Thanh Hậu</t>
  </si>
  <si>
    <t>Vũ Thái Hân</t>
  </si>
  <si>
    <t>Phạm Đức Hải</t>
  </si>
  <si>
    <t>Chiến Thị Hoàng Lan</t>
  </si>
  <si>
    <t>Huỳnh Thị Trúc Loan</t>
  </si>
  <si>
    <t>Phan Ngọc Thịnh</t>
  </si>
  <si>
    <t>Lại Thị Ngọc Loan</t>
  </si>
  <si>
    <t>Tạ Thị Lịch</t>
  </si>
  <si>
    <t>Nguyễn Thị Thu</t>
  </si>
  <si>
    <t>Trần Bá Long</t>
  </si>
  <si>
    <t>Lí</t>
  </si>
  <si>
    <t>LỚP ÔN THI</t>
  </si>
  <si>
    <t>Tô Thị Mỹ Dung</t>
  </si>
  <si>
    <t>TS TIẾT</t>
  </si>
  <si>
    <t>TỔNG CỘNG</t>
  </si>
  <si>
    <t>12a13</t>
  </si>
  <si>
    <t>2+1</t>
  </si>
  <si>
    <t>HIỆU TRUỎNG</t>
  </si>
  <si>
    <t>Phạm Thị Diễm Hương</t>
  </si>
  <si>
    <t>11,12,13</t>
  </si>
  <si>
    <t>Lê Thanh Tùng</t>
  </si>
  <si>
    <t>Đoàn Thị Luân</t>
  </si>
  <si>
    <t>10,11,12,13</t>
  </si>
  <si>
    <t>BẢNG TÍNH TIỀN DẠY ÔN THI THPT QG 2019</t>
  </si>
  <si>
    <t>A- KHTN</t>
  </si>
  <si>
    <t>1,2,6,11,13</t>
  </si>
  <si>
    <t>3,8</t>
  </si>
  <si>
    <t>Các tiết + là các tiết GV dạy phụ đạo cho lớp.</t>
  </si>
  <si>
    <t>6+1</t>
  </si>
  <si>
    <t>PHÂN PHỐI SỐ TIẾT ÔN THI TN THPT NĂM 2020</t>
  </si>
  <si>
    <t xml:space="preserve">KHỐI </t>
  </si>
  <si>
    <t>1,4</t>
  </si>
  <si>
    <t>11,13</t>
  </si>
  <si>
    <t>3,5</t>
  </si>
  <si>
    <t>Lê Bá Hạnh</t>
  </si>
  <si>
    <t>Lường Khắc Sự</t>
  </si>
  <si>
    <t>6,8</t>
  </si>
  <si>
    <t>9,12</t>
  </si>
  <si>
    <t>3,7</t>
  </si>
  <si>
    <t>Nguyễn Thanh Tình</t>
  </si>
  <si>
    <t>Đặng Hoàng Duy</t>
  </si>
  <si>
    <t>1,2,5</t>
  </si>
  <si>
    <t>3,4</t>
  </si>
  <si>
    <t>Trần Hải Nam</t>
  </si>
  <si>
    <t>Nguyễn Thị Thu Trang</t>
  </si>
  <si>
    <t>1,2,3,4</t>
  </si>
  <si>
    <t>5,6,7</t>
  </si>
  <si>
    <t>Lại Thị Hồng Hải</t>
  </si>
  <si>
    <t>Tôn Thất Bảo</t>
  </si>
  <si>
    <t>4, 12</t>
  </si>
  <si>
    <t>Nguyễn Thị Ngọc Thủy</t>
  </si>
  <si>
    <t>8,13</t>
  </si>
  <si>
    <t>10,11</t>
  </si>
  <si>
    <t>8,9,10</t>
  </si>
  <si>
    <t>5,7,9</t>
  </si>
  <si>
    <t>2,7</t>
  </si>
  <si>
    <t>8,11,13</t>
  </si>
  <si>
    <t>6,7,12</t>
  </si>
  <si>
    <t>1,2,5,9,10</t>
  </si>
  <si>
    <t>Lộc Ninh, ngày 29 tháng 06 năm 2020</t>
  </si>
  <si>
    <t>(Đã ký)</t>
  </si>
  <si>
    <t>Trịnh Lương 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</si>
</sst>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164" fontId="0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Fill="1" applyBorder="1"/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13" workbookViewId="0">
      <selection activeCell="H24" sqref="H24:K24"/>
    </sheetView>
  </sheetViews>
  <sheetFormatPr defaultRowHeight="18.75" x14ac:dyDescent="0.25"/>
  <cols>
    <col min="1" max="1" width="4.85546875" style="2" customWidth="1"/>
    <col min="2" max="2" width="7.7109375" style="2" customWidth="1"/>
    <col min="3" max="3" width="10.140625" style="3" customWidth="1"/>
    <col min="4" max="4" width="6.7109375" style="2" customWidth="1"/>
    <col min="5" max="6" width="6.28515625" style="2" customWidth="1"/>
    <col min="7" max="7" width="7.5703125" style="3" customWidth="1"/>
    <col min="8" max="9" width="6.42578125" style="3" customWidth="1"/>
    <col min="10" max="10" width="9.28515625" style="3" customWidth="1"/>
    <col min="11" max="11" width="9.85546875" style="2" customWidth="1"/>
    <col min="12" max="12" width="9" style="3" customWidth="1"/>
    <col min="13" max="13" width="14.5703125" style="2" customWidth="1"/>
    <col min="14" max="14" width="18.5703125" style="2" customWidth="1"/>
    <col min="15" max="16" width="10.28515625" style="2" customWidth="1"/>
    <col min="17" max="16384" width="9.140625" style="2"/>
  </cols>
  <sheetData>
    <row r="1" spans="1:14" x14ac:dyDescent="0.25">
      <c r="A1" s="1" t="s">
        <v>0</v>
      </c>
    </row>
    <row r="2" spans="1:14" ht="33.75" customHeight="1" x14ac:dyDescent="0.25">
      <c r="B2" s="24" t="s">
        <v>78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3" customFormat="1" x14ac:dyDescent="0.25">
      <c r="A3" s="18" t="s">
        <v>1</v>
      </c>
      <c r="B3" s="5" t="s">
        <v>27</v>
      </c>
      <c r="C3" s="5" t="s">
        <v>2</v>
      </c>
      <c r="D3" s="5" t="s">
        <v>5</v>
      </c>
      <c r="E3" s="5" t="s">
        <v>6</v>
      </c>
      <c r="F3" s="5" t="s">
        <v>7</v>
      </c>
      <c r="G3" s="5" t="s">
        <v>3</v>
      </c>
      <c r="H3" s="5" t="s">
        <v>8</v>
      </c>
      <c r="I3" s="5" t="s">
        <v>9</v>
      </c>
      <c r="J3" s="5" t="s">
        <v>10</v>
      </c>
      <c r="K3" s="5" t="s">
        <v>4</v>
      </c>
      <c r="L3" s="5" t="s">
        <v>23</v>
      </c>
      <c r="M3" s="5" t="s">
        <v>79</v>
      </c>
      <c r="N3" s="5" t="s">
        <v>24</v>
      </c>
    </row>
    <row r="4" spans="1:14" x14ac:dyDescent="0.25">
      <c r="A4" s="4">
        <v>1</v>
      </c>
      <c r="B4" s="4" t="s">
        <v>11</v>
      </c>
      <c r="C4" s="4">
        <v>7</v>
      </c>
      <c r="D4" s="4" t="s">
        <v>77</v>
      </c>
      <c r="E4" s="4">
        <v>5</v>
      </c>
      <c r="F4" s="4">
        <v>2</v>
      </c>
      <c r="G4" s="4" t="s">
        <v>65</v>
      </c>
      <c r="H4" s="4"/>
      <c r="I4" s="4"/>
      <c r="J4" s="4"/>
      <c r="K4" s="4">
        <v>2</v>
      </c>
      <c r="L4" s="4">
        <v>26</v>
      </c>
      <c r="M4" s="4" t="s">
        <v>25</v>
      </c>
      <c r="N4" s="19"/>
    </row>
    <row r="5" spans="1:14" x14ac:dyDescent="0.25">
      <c r="A5" s="4">
        <v>2</v>
      </c>
      <c r="B5" s="4" t="s">
        <v>12</v>
      </c>
      <c r="C5" s="4">
        <v>7</v>
      </c>
      <c r="D5" s="4">
        <v>6</v>
      </c>
      <c r="E5" s="4">
        <v>5</v>
      </c>
      <c r="F5" s="4">
        <v>2</v>
      </c>
      <c r="G5" s="4" t="s">
        <v>65</v>
      </c>
      <c r="H5" s="4"/>
      <c r="I5" s="4"/>
      <c r="J5" s="4"/>
      <c r="K5" s="4">
        <v>2</v>
      </c>
      <c r="L5" s="4">
        <v>25</v>
      </c>
      <c r="M5" s="4" t="s">
        <v>25</v>
      </c>
      <c r="N5" s="19"/>
    </row>
    <row r="6" spans="1:14" x14ac:dyDescent="0.25">
      <c r="A6" s="4">
        <v>3</v>
      </c>
      <c r="B6" s="4" t="s">
        <v>13</v>
      </c>
      <c r="C6" s="4">
        <v>7</v>
      </c>
      <c r="D6" s="4" t="s">
        <v>77</v>
      </c>
      <c r="E6" s="4">
        <v>5</v>
      </c>
      <c r="F6" s="4">
        <v>2</v>
      </c>
      <c r="G6" s="4">
        <v>2</v>
      </c>
      <c r="H6" s="4"/>
      <c r="I6" s="4"/>
      <c r="J6" s="4"/>
      <c r="K6" s="4">
        <v>2</v>
      </c>
      <c r="L6" s="4">
        <v>24</v>
      </c>
      <c r="M6" s="4" t="s">
        <v>25</v>
      </c>
      <c r="N6" s="19"/>
    </row>
    <row r="7" spans="1:14" x14ac:dyDescent="0.25">
      <c r="A7" s="4">
        <v>4</v>
      </c>
      <c r="B7" s="4" t="s">
        <v>14</v>
      </c>
      <c r="C7" s="4">
        <v>7</v>
      </c>
      <c r="D7" s="4">
        <v>6</v>
      </c>
      <c r="E7" s="4">
        <v>5</v>
      </c>
      <c r="F7" s="4">
        <v>2</v>
      </c>
      <c r="G7" s="4">
        <v>2</v>
      </c>
      <c r="H7" s="4"/>
      <c r="I7" s="4"/>
      <c r="J7" s="4"/>
      <c r="K7" s="4">
        <v>2</v>
      </c>
      <c r="L7" s="4">
        <v>24</v>
      </c>
      <c r="M7" s="4" t="s">
        <v>25</v>
      </c>
      <c r="N7" s="19"/>
    </row>
    <row r="8" spans="1:14" x14ac:dyDescent="0.25">
      <c r="A8" s="4">
        <v>5</v>
      </c>
      <c r="B8" s="4" t="s">
        <v>15</v>
      </c>
      <c r="C8" s="4">
        <v>7</v>
      </c>
      <c r="D8" s="4">
        <v>6</v>
      </c>
      <c r="E8" s="4">
        <v>5</v>
      </c>
      <c r="F8" s="4">
        <v>2</v>
      </c>
      <c r="G8" s="4">
        <v>2</v>
      </c>
      <c r="H8" s="4"/>
      <c r="I8" s="4"/>
      <c r="J8" s="4"/>
      <c r="K8" s="4">
        <v>2</v>
      </c>
      <c r="L8" s="4">
        <v>24</v>
      </c>
      <c r="M8" s="4" t="s">
        <v>25</v>
      </c>
      <c r="N8" s="19"/>
    </row>
    <row r="9" spans="1:14" x14ac:dyDescent="0.25">
      <c r="A9" s="4">
        <v>6</v>
      </c>
      <c r="B9" s="4" t="s">
        <v>16</v>
      </c>
      <c r="C9" s="4">
        <v>7</v>
      </c>
      <c r="D9" s="4">
        <v>6</v>
      </c>
      <c r="E9" s="4">
        <v>5</v>
      </c>
      <c r="F9" s="4">
        <v>2</v>
      </c>
      <c r="G9" s="4" t="s">
        <v>65</v>
      </c>
      <c r="H9" s="4"/>
      <c r="I9" s="4"/>
      <c r="J9" s="4"/>
      <c r="K9" s="4">
        <v>2</v>
      </c>
      <c r="L9" s="4">
        <v>26</v>
      </c>
      <c r="M9" s="4" t="s">
        <v>73</v>
      </c>
      <c r="N9" s="19"/>
    </row>
    <row r="10" spans="1:14" x14ac:dyDescent="0.25">
      <c r="A10" s="4">
        <v>7</v>
      </c>
      <c r="B10" s="4" t="s">
        <v>17</v>
      </c>
      <c r="C10" s="4">
        <v>7</v>
      </c>
      <c r="D10" s="4" t="s">
        <v>77</v>
      </c>
      <c r="E10" s="4">
        <v>5</v>
      </c>
      <c r="F10" s="4">
        <v>2</v>
      </c>
      <c r="G10" s="4">
        <v>2</v>
      </c>
      <c r="H10" s="4"/>
      <c r="I10" s="4"/>
      <c r="J10" s="4"/>
      <c r="K10" s="4">
        <v>2</v>
      </c>
      <c r="L10" s="4">
        <v>24</v>
      </c>
      <c r="M10" s="4" t="s">
        <v>25</v>
      </c>
      <c r="N10" s="19"/>
    </row>
    <row r="11" spans="1:14" x14ac:dyDescent="0.25">
      <c r="A11" s="4">
        <v>8</v>
      </c>
      <c r="B11" s="4" t="s">
        <v>18</v>
      </c>
      <c r="C11" s="4">
        <v>7</v>
      </c>
      <c r="D11" s="4"/>
      <c r="E11" s="4"/>
      <c r="F11" s="4"/>
      <c r="G11" s="4">
        <v>6</v>
      </c>
      <c r="H11" s="4" t="s">
        <v>65</v>
      </c>
      <c r="I11" s="4">
        <v>2</v>
      </c>
      <c r="J11" s="4">
        <v>2</v>
      </c>
      <c r="K11" s="4">
        <v>5</v>
      </c>
      <c r="L11" s="4">
        <v>25</v>
      </c>
      <c r="M11" s="4" t="s">
        <v>26</v>
      </c>
      <c r="N11" s="19"/>
    </row>
    <row r="12" spans="1:14" x14ac:dyDescent="0.25">
      <c r="A12" s="4">
        <v>9</v>
      </c>
      <c r="B12" s="4" t="s">
        <v>19</v>
      </c>
      <c r="C12" s="4">
        <v>7</v>
      </c>
      <c r="D12" s="4"/>
      <c r="E12" s="4"/>
      <c r="F12" s="4"/>
      <c r="G12" s="4">
        <v>6</v>
      </c>
      <c r="H12" s="4">
        <v>2</v>
      </c>
      <c r="I12" s="4">
        <v>2</v>
      </c>
      <c r="J12" s="4">
        <v>2</v>
      </c>
      <c r="K12" s="4">
        <v>5</v>
      </c>
      <c r="L12" s="4">
        <v>24</v>
      </c>
      <c r="M12" s="4" t="s">
        <v>26</v>
      </c>
      <c r="N12" s="19"/>
    </row>
    <row r="13" spans="1:14" x14ac:dyDescent="0.25">
      <c r="A13" s="4">
        <v>10</v>
      </c>
      <c r="B13" s="4" t="s">
        <v>20</v>
      </c>
      <c r="C13" s="4">
        <v>7</v>
      </c>
      <c r="D13" s="4"/>
      <c r="E13" s="4"/>
      <c r="F13" s="4"/>
      <c r="G13" s="4" t="s">
        <v>77</v>
      </c>
      <c r="H13" s="4">
        <v>2</v>
      </c>
      <c r="I13" s="4">
        <v>2</v>
      </c>
      <c r="J13" s="4">
        <v>2</v>
      </c>
      <c r="K13" s="4">
        <v>5</v>
      </c>
      <c r="L13" s="4">
        <v>24</v>
      </c>
      <c r="M13" s="4" t="s">
        <v>26</v>
      </c>
      <c r="N13" s="19"/>
    </row>
    <row r="14" spans="1:14" ht="17.25" customHeight="1" x14ac:dyDescent="0.25">
      <c r="A14" s="4">
        <v>11</v>
      </c>
      <c r="B14" s="4" t="s">
        <v>21</v>
      </c>
      <c r="C14" s="4">
        <v>7</v>
      </c>
      <c r="D14" s="4"/>
      <c r="E14" s="4"/>
      <c r="F14" s="4"/>
      <c r="G14" s="4" t="s">
        <v>77</v>
      </c>
      <c r="H14" s="4">
        <v>2</v>
      </c>
      <c r="I14" s="4">
        <v>2</v>
      </c>
      <c r="J14" s="4">
        <v>2</v>
      </c>
      <c r="K14" s="4">
        <v>5</v>
      </c>
      <c r="L14" s="4">
        <v>26</v>
      </c>
      <c r="M14" s="4" t="s">
        <v>26</v>
      </c>
      <c r="N14" s="19"/>
    </row>
    <row r="15" spans="1:14" s="3" customFormat="1" x14ac:dyDescent="0.25">
      <c r="A15" s="4">
        <v>12</v>
      </c>
      <c r="B15" s="4" t="s">
        <v>22</v>
      </c>
      <c r="C15" s="4">
        <v>7</v>
      </c>
      <c r="D15" s="4"/>
      <c r="E15" s="4"/>
      <c r="F15" s="4"/>
      <c r="G15" s="4">
        <v>6</v>
      </c>
      <c r="H15" s="4" t="s">
        <v>65</v>
      </c>
      <c r="I15" s="4">
        <v>2</v>
      </c>
      <c r="J15" s="4">
        <v>2</v>
      </c>
      <c r="K15" s="4">
        <v>5</v>
      </c>
      <c r="L15" s="4">
        <v>24</v>
      </c>
      <c r="M15" s="4" t="s">
        <v>26</v>
      </c>
      <c r="N15" s="4"/>
    </row>
    <row r="16" spans="1:14" x14ac:dyDescent="0.25">
      <c r="A16" s="4">
        <v>13</v>
      </c>
      <c r="B16" s="19" t="s">
        <v>64</v>
      </c>
      <c r="C16" s="4">
        <v>6</v>
      </c>
      <c r="D16" s="19"/>
      <c r="E16" s="19"/>
      <c r="F16" s="19"/>
      <c r="G16" s="4" t="s">
        <v>77</v>
      </c>
      <c r="H16" s="4">
        <v>2</v>
      </c>
      <c r="I16" s="4" t="s">
        <v>65</v>
      </c>
      <c r="J16" s="23">
        <v>3</v>
      </c>
      <c r="K16" s="4">
        <v>5</v>
      </c>
      <c r="L16" s="4">
        <v>28</v>
      </c>
      <c r="M16" s="4" t="s">
        <v>26</v>
      </c>
      <c r="N16" s="19"/>
    </row>
    <row r="17" spans="1:13" ht="19.5" x14ac:dyDescent="0.25">
      <c r="A17" s="1"/>
      <c r="B17" s="1"/>
      <c r="C17" s="20"/>
      <c r="D17" s="1"/>
      <c r="E17" s="21" t="s">
        <v>76</v>
      </c>
      <c r="F17" s="1"/>
      <c r="G17" s="20"/>
      <c r="H17" s="20"/>
      <c r="I17" s="20"/>
      <c r="J17" s="20"/>
      <c r="K17" s="1"/>
      <c r="L17" s="20"/>
      <c r="M17" s="1"/>
    </row>
    <row r="18" spans="1:13" x14ac:dyDescent="0.25">
      <c r="F18" s="25" t="s">
        <v>108</v>
      </c>
      <c r="G18" s="25"/>
      <c r="H18" s="25"/>
      <c r="I18" s="25"/>
      <c r="J18" s="25"/>
      <c r="K18" s="25"/>
      <c r="L18" s="25"/>
    </row>
    <row r="19" spans="1:13" x14ac:dyDescent="0.25">
      <c r="J19" s="20" t="s">
        <v>66</v>
      </c>
    </row>
    <row r="20" spans="1:13" x14ac:dyDescent="0.25">
      <c r="J20" s="3" t="s">
        <v>109</v>
      </c>
    </row>
    <row r="24" spans="1:13" x14ac:dyDescent="0.25">
      <c r="H24" s="28" t="s">
        <v>110</v>
      </c>
      <c r="I24" s="28"/>
      <c r="J24" s="28"/>
      <c r="K24" s="28"/>
    </row>
  </sheetData>
  <mergeCells count="3">
    <mergeCell ref="B2:N2"/>
    <mergeCell ref="F18:L18"/>
    <mergeCell ref="H24:K24"/>
  </mergeCells>
  <pageMargins left="1.45" right="0.4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4" workbookViewId="0">
      <selection activeCell="I40" sqref="I40"/>
    </sheetView>
  </sheetViews>
  <sheetFormatPr defaultRowHeight="15" x14ac:dyDescent="0.25"/>
  <cols>
    <col min="1" max="1" width="4.28515625" style="6" customWidth="1"/>
    <col min="2" max="2" width="24" customWidth="1"/>
    <col min="3" max="3" width="6.7109375" style="6" customWidth="1"/>
    <col min="4" max="4" width="17.85546875" style="9" customWidth="1"/>
    <col min="5" max="6" width="9.140625" style="6"/>
    <col min="7" max="7" width="7.140625" style="6" customWidth="1"/>
    <col min="8" max="8" width="11.5703125" style="15" bestFit="1" customWidth="1"/>
    <col min="9" max="9" width="12.5703125" style="15" customWidth="1"/>
    <col min="10" max="10" width="9.7109375" customWidth="1"/>
    <col min="12" max="12" width="13.140625" customWidth="1"/>
  </cols>
  <sheetData>
    <row r="1" spans="1:10" x14ac:dyDescent="0.25">
      <c r="B1" s="7" t="s">
        <v>0</v>
      </c>
    </row>
    <row r="2" spans="1:10" ht="20.25" customHeight="1" x14ac:dyDescent="0.25">
      <c r="B2" s="27" t="s">
        <v>72</v>
      </c>
      <c r="C2" s="27"/>
      <c r="D2" s="27"/>
      <c r="E2" s="27"/>
      <c r="F2" s="27"/>
      <c r="G2" s="27"/>
      <c r="H2" s="27"/>
      <c r="I2" s="27"/>
    </row>
    <row r="3" spans="1:10" x14ac:dyDescent="0.25">
      <c r="A3" s="10" t="s">
        <v>28</v>
      </c>
      <c r="B3" s="11" t="s">
        <v>29</v>
      </c>
      <c r="C3" s="10" t="s">
        <v>46</v>
      </c>
      <c r="D3" s="10" t="s">
        <v>60</v>
      </c>
      <c r="E3" s="10" t="s">
        <v>30</v>
      </c>
      <c r="F3" s="10" t="s">
        <v>31</v>
      </c>
      <c r="G3" s="10" t="s">
        <v>62</v>
      </c>
      <c r="H3" s="16" t="s">
        <v>32</v>
      </c>
      <c r="I3" s="16" t="s">
        <v>33</v>
      </c>
      <c r="J3" s="10" t="s">
        <v>34</v>
      </c>
    </row>
    <row r="4" spans="1:10" x14ac:dyDescent="0.25">
      <c r="A4" s="12">
        <v>1</v>
      </c>
      <c r="B4" s="13" t="s">
        <v>35</v>
      </c>
      <c r="C4" s="12" t="s">
        <v>3</v>
      </c>
      <c r="D4" s="14" t="s">
        <v>74</v>
      </c>
      <c r="E4" s="12">
        <v>18</v>
      </c>
      <c r="F4" s="12">
        <v>4</v>
      </c>
      <c r="G4" s="12">
        <f>E4*F4</f>
        <v>72</v>
      </c>
      <c r="H4" s="17">
        <v>120000</v>
      </c>
      <c r="I4" s="17">
        <f>PRODUCT(G4:H4)</f>
        <v>8640000</v>
      </c>
      <c r="J4" s="13"/>
    </row>
    <row r="5" spans="1:10" x14ac:dyDescent="0.25">
      <c r="A5" s="12">
        <v>2</v>
      </c>
      <c r="B5" s="13" t="s">
        <v>36</v>
      </c>
      <c r="C5" s="12" t="s">
        <v>3</v>
      </c>
      <c r="D5" s="14" t="s">
        <v>75</v>
      </c>
      <c r="E5" s="12">
        <v>8</v>
      </c>
      <c r="F5" s="12">
        <v>4</v>
      </c>
      <c r="G5" s="12">
        <f t="shared" ref="G5:G40" si="0">E5*F5</f>
        <v>32</v>
      </c>
      <c r="H5" s="17">
        <v>120000</v>
      </c>
      <c r="I5" s="17">
        <f>PRODUCT(G5:H5)</f>
        <v>3840000</v>
      </c>
      <c r="J5" s="13"/>
    </row>
    <row r="6" spans="1:10" x14ac:dyDescent="0.25">
      <c r="A6" s="12">
        <v>3</v>
      </c>
      <c r="B6" s="13" t="s">
        <v>37</v>
      </c>
      <c r="C6" s="12" t="s">
        <v>3</v>
      </c>
      <c r="D6" s="14" t="s">
        <v>98</v>
      </c>
      <c r="E6" s="12">
        <v>8</v>
      </c>
      <c r="F6" s="12">
        <v>4</v>
      </c>
      <c r="G6" s="12">
        <f t="shared" si="0"/>
        <v>32</v>
      </c>
      <c r="H6" s="17">
        <v>120000</v>
      </c>
      <c r="I6" s="17">
        <f t="shared" ref="I6:I15" si="1">PRODUCT(G6:H6)</f>
        <v>3840000</v>
      </c>
      <c r="J6" s="13"/>
    </row>
    <row r="7" spans="1:10" x14ac:dyDescent="0.25">
      <c r="A7" s="12">
        <v>4</v>
      </c>
      <c r="B7" s="13" t="s">
        <v>38</v>
      </c>
      <c r="C7" s="12" t="s">
        <v>3</v>
      </c>
      <c r="D7" s="14" t="s">
        <v>103</v>
      </c>
      <c r="E7" s="12">
        <v>10</v>
      </c>
      <c r="F7" s="12">
        <v>4</v>
      </c>
      <c r="G7" s="12">
        <f t="shared" si="0"/>
        <v>40</v>
      </c>
      <c r="H7" s="17">
        <v>120000</v>
      </c>
      <c r="I7" s="17">
        <f t="shared" si="1"/>
        <v>4800000</v>
      </c>
      <c r="J7" s="13"/>
    </row>
    <row r="8" spans="1:10" x14ac:dyDescent="0.25">
      <c r="A8" s="12">
        <v>5</v>
      </c>
      <c r="B8" s="13" t="s">
        <v>96</v>
      </c>
      <c r="C8" s="12" t="s">
        <v>3</v>
      </c>
      <c r="D8" s="14">
        <v>10</v>
      </c>
      <c r="E8" s="12">
        <v>6</v>
      </c>
      <c r="F8" s="12">
        <v>4</v>
      </c>
      <c r="G8" s="12">
        <f t="shared" si="0"/>
        <v>24</v>
      </c>
      <c r="H8" s="17">
        <v>120000</v>
      </c>
      <c r="I8" s="17">
        <f t="shared" si="1"/>
        <v>2880000</v>
      </c>
      <c r="J8" s="13"/>
    </row>
    <row r="9" spans="1:10" x14ac:dyDescent="0.25">
      <c r="A9" s="12">
        <v>6</v>
      </c>
      <c r="B9" s="13" t="s">
        <v>39</v>
      </c>
      <c r="C9" s="12" t="s">
        <v>2</v>
      </c>
      <c r="D9" s="14" t="s">
        <v>80</v>
      </c>
      <c r="E9" s="12">
        <v>14</v>
      </c>
      <c r="F9" s="12">
        <v>4</v>
      </c>
      <c r="G9" s="12">
        <f t="shared" si="0"/>
        <v>56</v>
      </c>
      <c r="H9" s="17">
        <v>120000</v>
      </c>
      <c r="I9" s="17">
        <f t="shared" si="1"/>
        <v>6720000</v>
      </c>
      <c r="J9" s="13"/>
    </row>
    <row r="10" spans="1:10" x14ac:dyDescent="0.25">
      <c r="A10" s="12">
        <v>7</v>
      </c>
      <c r="B10" s="22" t="s">
        <v>67</v>
      </c>
      <c r="C10" s="12" t="s">
        <v>2</v>
      </c>
      <c r="D10" s="9" t="s">
        <v>86</v>
      </c>
      <c r="E10" s="6">
        <v>14</v>
      </c>
      <c r="F10" s="12">
        <v>4</v>
      </c>
      <c r="G10" s="12">
        <f t="shared" si="0"/>
        <v>56</v>
      </c>
      <c r="H10" s="17">
        <v>120000</v>
      </c>
      <c r="I10" s="17">
        <f t="shared" si="1"/>
        <v>6720000</v>
      </c>
      <c r="J10" s="13"/>
    </row>
    <row r="11" spans="1:10" x14ac:dyDescent="0.25">
      <c r="A11" s="12">
        <v>8</v>
      </c>
      <c r="B11" s="13" t="s">
        <v>40</v>
      </c>
      <c r="C11" s="12" t="s">
        <v>2</v>
      </c>
      <c r="D11" s="14" t="s">
        <v>82</v>
      </c>
      <c r="E11" s="12">
        <v>14</v>
      </c>
      <c r="F11" s="12">
        <v>4</v>
      </c>
      <c r="G11" s="12">
        <f t="shared" si="0"/>
        <v>56</v>
      </c>
      <c r="H11" s="17">
        <v>120000</v>
      </c>
      <c r="I11" s="17">
        <f t="shared" si="1"/>
        <v>6720000</v>
      </c>
      <c r="J11" s="13"/>
    </row>
    <row r="12" spans="1:10" x14ac:dyDescent="0.25">
      <c r="A12" s="12">
        <v>9</v>
      </c>
      <c r="B12" s="13" t="s">
        <v>41</v>
      </c>
      <c r="C12" s="12" t="s">
        <v>2</v>
      </c>
      <c r="D12" s="14" t="s">
        <v>81</v>
      </c>
      <c r="E12" s="12">
        <v>13</v>
      </c>
      <c r="F12" s="12">
        <v>4</v>
      </c>
      <c r="G12" s="12">
        <f t="shared" si="0"/>
        <v>52</v>
      </c>
      <c r="H12" s="17">
        <v>120000</v>
      </c>
      <c r="I12" s="17">
        <f t="shared" si="1"/>
        <v>6240000</v>
      </c>
      <c r="J12" s="13"/>
    </row>
    <row r="13" spans="1:10" x14ac:dyDescent="0.25">
      <c r="A13" s="12">
        <v>10</v>
      </c>
      <c r="B13" s="13" t="s">
        <v>42</v>
      </c>
      <c r="C13" s="12" t="s">
        <v>2</v>
      </c>
      <c r="D13" s="14" t="s">
        <v>104</v>
      </c>
      <c r="E13" s="12">
        <v>14</v>
      </c>
      <c r="F13" s="12">
        <v>4</v>
      </c>
      <c r="G13" s="12">
        <f t="shared" si="0"/>
        <v>56</v>
      </c>
      <c r="H13" s="17">
        <v>120000</v>
      </c>
      <c r="I13" s="17">
        <f t="shared" si="1"/>
        <v>6720000</v>
      </c>
      <c r="J13" s="13"/>
    </row>
    <row r="14" spans="1:10" x14ac:dyDescent="0.25">
      <c r="A14" s="12">
        <v>11</v>
      </c>
      <c r="B14" s="13" t="s">
        <v>83</v>
      </c>
      <c r="C14" s="12" t="s">
        <v>2</v>
      </c>
      <c r="D14" s="14">
        <v>10</v>
      </c>
      <c r="E14" s="12">
        <v>7</v>
      </c>
      <c r="F14" s="12">
        <v>4</v>
      </c>
      <c r="G14" s="12">
        <f t="shared" si="0"/>
        <v>28</v>
      </c>
      <c r="H14" s="17">
        <v>120000</v>
      </c>
      <c r="I14" s="17">
        <f>PRODUCT(G14:H14)</f>
        <v>3360000</v>
      </c>
      <c r="J14" s="13"/>
    </row>
    <row r="15" spans="1:10" x14ac:dyDescent="0.25">
      <c r="A15" s="12">
        <v>12</v>
      </c>
      <c r="B15" s="13" t="s">
        <v>84</v>
      </c>
      <c r="C15" s="12" t="s">
        <v>2</v>
      </c>
      <c r="D15" s="14" t="s">
        <v>85</v>
      </c>
      <c r="E15" s="12">
        <v>14</v>
      </c>
      <c r="F15" s="12">
        <v>4</v>
      </c>
      <c r="G15" s="12">
        <f t="shared" si="0"/>
        <v>56</v>
      </c>
      <c r="H15" s="17">
        <v>120000</v>
      </c>
      <c r="I15" s="17">
        <f t="shared" si="1"/>
        <v>6720000</v>
      </c>
      <c r="J15" s="13"/>
    </row>
    <row r="16" spans="1:10" x14ac:dyDescent="0.25">
      <c r="A16" s="12">
        <v>13</v>
      </c>
      <c r="B16" s="13" t="s">
        <v>43</v>
      </c>
      <c r="C16" s="12" t="s">
        <v>4</v>
      </c>
      <c r="D16" s="14" t="s">
        <v>105</v>
      </c>
      <c r="E16" s="12">
        <v>15</v>
      </c>
      <c r="F16" s="12">
        <v>4</v>
      </c>
      <c r="G16" s="12">
        <f t="shared" si="0"/>
        <v>60</v>
      </c>
      <c r="H16" s="17">
        <v>120000</v>
      </c>
      <c r="I16" s="17">
        <f t="shared" ref="I16:I39" si="2">PRODUCT(G16:H16)</f>
        <v>7200000</v>
      </c>
      <c r="J16" s="13"/>
    </row>
    <row r="17" spans="1:10" x14ac:dyDescent="0.25">
      <c r="A17" s="12">
        <v>14</v>
      </c>
      <c r="B17" s="13" t="s">
        <v>44</v>
      </c>
      <c r="C17" s="12" t="s">
        <v>4</v>
      </c>
      <c r="D17" s="14" t="s">
        <v>107</v>
      </c>
      <c r="E17" s="12">
        <v>16</v>
      </c>
      <c r="F17" s="12">
        <v>4</v>
      </c>
      <c r="G17" s="12">
        <f t="shared" si="0"/>
        <v>64</v>
      </c>
      <c r="H17" s="17">
        <v>120000</v>
      </c>
      <c r="I17" s="17">
        <f t="shared" si="2"/>
        <v>7680000</v>
      </c>
      <c r="J17" s="13"/>
    </row>
    <row r="18" spans="1:10" x14ac:dyDescent="0.25">
      <c r="A18" s="12">
        <v>15</v>
      </c>
      <c r="B18" s="13" t="s">
        <v>97</v>
      </c>
      <c r="C18" s="12" t="s">
        <v>4</v>
      </c>
      <c r="D18" s="14">
        <v>4</v>
      </c>
      <c r="E18" s="12">
        <v>2</v>
      </c>
      <c r="F18" s="12">
        <v>4</v>
      </c>
      <c r="G18" s="12">
        <f t="shared" si="0"/>
        <v>8</v>
      </c>
      <c r="H18" s="17">
        <v>120000</v>
      </c>
      <c r="I18" s="17">
        <f t="shared" si="2"/>
        <v>960000</v>
      </c>
      <c r="J18" s="13"/>
    </row>
    <row r="19" spans="1:10" x14ac:dyDescent="0.25">
      <c r="A19" s="12">
        <v>16</v>
      </c>
      <c r="B19" s="13" t="s">
        <v>45</v>
      </c>
      <c r="C19" s="12" t="s">
        <v>4</v>
      </c>
      <c r="D19" s="14" t="s">
        <v>106</v>
      </c>
      <c r="E19" s="12">
        <v>9</v>
      </c>
      <c r="F19" s="12">
        <v>4</v>
      </c>
      <c r="G19" s="12">
        <f t="shared" si="0"/>
        <v>36</v>
      </c>
      <c r="H19" s="17">
        <v>120000</v>
      </c>
      <c r="I19" s="17">
        <f t="shared" si="2"/>
        <v>4320000</v>
      </c>
      <c r="J19" s="13"/>
    </row>
    <row r="20" spans="1:10" x14ac:dyDescent="0.25">
      <c r="A20" s="12">
        <v>17</v>
      </c>
      <c r="B20" s="13" t="s">
        <v>47</v>
      </c>
      <c r="C20" s="12" t="s">
        <v>59</v>
      </c>
      <c r="D20" s="14">
        <v>2</v>
      </c>
      <c r="E20" s="12">
        <v>6</v>
      </c>
      <c r="F20" s="12">
        <v>4</v>
      </c>
      <c r="G20" s="12">
        <f t="shared" si="0"/>
        <v>24</v>
      </c>
      <c r="H20" s="17">
        <v>120000</v>
      </c>
      <c r="I20" s="17">
        <f t="shared" si="2"/>
        <v>2880000</v>
      </c>
      <c r="J20" s="13"/>
    </row>
    <row r="21" spans="1:10" x14ac:dyDescent="0.25">
      <c r="A21" s="12">
        <v>18</v>
      </c>
      <c r="B21" s="13" t="s">
        <v>48</v>
      </c>
      <c r="C21" s="12" t="s">
        <v>59</v>
      </c>
      <c r="D21" s="14">
        <v>1</v>
      </c>
      <c r="E21" s="12">
        <v>6</v>
      </c>
      <c r="F21" s="12">
        <v>4</v>
      </c>
      <c r="G21" s="12">
        <f t="shared" si="0"/>
        <v>24</v>
      </c>
      <c r="H21" s="17">
        <v>120000</v>
      </c>
      <c r="I21" s="17">
        <f t="shared" si="2"/>
        <v>2880000</v>
      </c>
      <c r="J21" s="13"/>
    </row>
    <row r="22" spans="1:10" x14ac:dyDescent="0.25">
      <c r="A22" s="12">
        <v>19</v>
      </c>
      <c r="B22" s="13" t="s">
        <v>49</v>
      </c>
      <c r="C22" s="12" t="s">
        <v>59</v>
      </c>
      <c r="D22" s="14" t="s">
        <v>87</v>
      </c>
      <c r="E22" s="12">
        <v>12</v>
      </c>
      <c r="F22" s="12">
        <v>4</v>
      </c>
      <c r="G22" s="12">
        <f t="shared" si="0"/>
        <v>48</v>
      </c>
      <c r="H22" s="17">
        <v>120000</v>
      </c>
      <c r="I22" s="17">
        <f t="shared" si="2"/>
        <v>5760000</v>
      </c>
      <c r="J22" s="13"/>
    </row>
    <row r="23" spans="1:10" x14ac:dyDescent="0.25">
      <c r="A23" s="12">
        <v>20</v>
      </c>
      <c r="B23" s="13" t="s">
        <v>50</v>
      </c>
      <c r="C23" s="12" t="s">
        <v>59</v>
      </c>
      <c r="D23" s="14">
        <v>5</v>
      </c>
      <c r="E23" s="12">
        <v>6</v>
      </c>
      <c r="F23" s="12">
        <v>4</v>
      </c>
      <c r="G23" s="12">
        <f t="shared" si="0"/>
        <v>24</v>
      </c>
      <c r="H23" s="17">
        <v>120000</v>
      </c>
      <c r="I23" s="17">
        <f t="shared" si="2"/>
        <v>2880000</v>
      </c>
      <c r="J23" s="13"/>
    </row>
    <row r="24" spans="1:10" x14ac:dyDescent="0.25">
      <c r="A24" s="12">
        <v>21</v>
      </c>
      <c r="B24" s="13" t="s">
        <v>88</v>
      </c>
      <c r="C24" s="12" t="s">
        <v>59</v>
      </c>
      <c r="D24" s="14">
        <v>4</v>
      </c>
      <c r="E24" s="12">
        <v>6</v>
      </c>
      <c r="F24" s="12">
        <v>4</v>
      </c>
      <c r="G24" s="12">
        <f t="shared" si="0"/>
        <v>24</v>
      </c>
      <c r="H24" s="17">
        <v>120000</v>
      </c>
      <c r="I24" s="17">
        <f t="shared" si="2"/>
        <v>2880000</v>
      </c>
      <c r="J24" s="13"/>
    </row>
    <row r="25" spans="1:10" x14ac:dyDescent="0.25">
      <c r="A25" s="12">
        <v>22</v>
      </c>
      <c r="B25" s="13" t="s">
        <v>89</v>
      </c>
      <c r="C25" s="12" t="s">
        <v>59</v>
      </c>
      <c r="D25" s="14">
        <v>6</v>
      </c>
      <c r="E25" s="12">
        <v>6</v>
      </c>
      <c r="F25" s="12">
        <v>4</v>
      </c>
      <c r="G25" s="12">
        <f t="shared" si="0"/>
        <v>24</v>
      </c>
      <c r="H25" s="17">
        <v>120000</v>
      </c>
      <c r="I25" s="17">
        <f t="shared" si="2"/>
        <v>2880000</v>
      </c>
      <c r="J25" s="13"/>
    </row>
    <row r="26" spans="1:10" x14ac:dyDescent="0.25">
      <c r="A26" s="12">
        <v>23</v>
      </c>
      <c r="B26" s="13" t="s">
        <v>61</v>
      </c>
      <c r="C26" s="12" t="s">
        <v>6</v>
      </c>
      <c r="D26" s="14" t="s">
        <v>90</v>
      </c>
      <c r="E26" s="12">
        <v>15</v>
      </c>
      <c r="F26" s="12">
        <v>4</v>
      </c>
      <c r="G26" s="12">
        <f t="shared" si="0"/>
        <v>60</v>
      </c>
      <c r="H26" s="17">
        <v>120000</v>
      </c>
      <c r="I26" s="17">
        <f t="shared" si="2"/>
        <v>7200000</v>
      </c>
      <c r="J26" s="13"/>
    </row>
    <row r="27" spans="1:10" x14ac:dyDescent="0.25">
      <c r="A27" s="12">
        <v>24</v>
      </c>
      <c r="B27" s="13" t="s">
        <v>51</v>
      </c>
      <c r="C27" s="12" t="s">
        <v>6</v>
      </c>
      <c r="D27" s="14" t="s">
        <v>91</v>
      </c>
      <c r="E27" s="12">
        <v>10</v>
      </c>
      <c r="F27" s="12">
        <v>4</v>
      </c>
      <c r="G27" s="12">
        <f t="shared" si="0"/>
        <v>40</v>
      </c>
      <c r="H27" s="17">
        <v>120000</v>
      </c>
      <c r="I27" s="17">
        <f t="shared" si="2"/>
        <v>4800000</v>
      </c>
      <c r="J27" s="13"/>
    </row>
    <row r="28" spans="1:10" x14ac:dyDescent="0.25">
      <c r="A28" s="12">
        <v>25</v>
      </c>
      <c r="B28" s="13" t="s">
        <v>92</v>
      </c>
      <c r="C28" s="12" t="s">
        <v>6</v>
      </c>
      <c r="D28" s="14">
        <v>7</v>
      </c>
      <c r="E28" s="12">
        <v>5</v>
      </c>
      <c r="F28" s="12">
        <v>4</v>
      </c>
      <c r="G28" s="12">
        <f t="shared" si="0"/>
        <v>20</v>
      </c>
      <c r="H28" s="17">
        <v>120000</v>
      </c>
      <c r="I28" s="17">
        <f t="shared" si="2"/>
        <v>2400000</v>
      </c>
      <c r="J28" s="13"/>
    </row>
    <row r="29" spans="1:10" x14ac:dyDescent="0.25">
      <c r="A29" s="12">
        <v>26</v>
      </c>
      <c r="B29" s="13" t="s">
        <v>69</v>
      </c>
      <c r="C29" s="12" t="s">
        <v>6</v>
      </c>
      <c r="D29" s="14">
        <v>6</v>
      </c>
      <c r="E29" s="12">
        <v>5</v>
      </c>
      <c r="F29" s="12">
        <v>4</v>
      </c>
      <c r="G29" s="12">
        <f t="shared" si="0"/>
        <v>20</v>
      </c>
      <c r="H29" s="17">
        <v>120000</v>
      </c>
      <c r="I29" s="17">
        <f t="shared" si="2"/>
        <v>2400000</v>
      </c>
      <c r="J29" s="13"/>
    </row>
    <row r="30" spans="1:10" x14ac:dyDescent="0.25">
      <c r="A30" s="12">
        <v>27</v>
      </c>
      <c r="B30" s="13" t="s">
        <v>93</v>
      </c>
      <c r="C30" s="12" t="s">
        <v>7</v>
      </c>
      <c r="D30" s="14" t="s">
        <v>94</v>
      </c>
      <c r="E30" s="12">
        <v>8</v>
      </c>
      <c r="F30" s="12">
        <v>4</v>
      </c>
      <c r="G30" s="12">
        <f t="shared" si="0"/>
        <v>32</v>
      </c>
      <c r="H30" s="17">
        <v>120000</v>
      </c>
      <c r="I30" s="17">
        <f t="shared" si="2"/>
        <v>3840000</v>
      </c>
      <c r="J30" s="13"/>
    </row>
    <row r="31" spans="1:10" x14ac:dyDescent="0.25">
      <c r="A31" s="12">
        <v>28</v>
      </c>
      <c r="B31" s="13" t="s">
        <v>52</v>
      </c>
      <c r="C31" s="12" t="s">
        <v>7</v>
      </c>
      <c r="D31" s="14" t="s">
        <v>95</v>
      </c>
      <c r="E31" s="12">
        <v>6</v>
      </c>
      <c r="F31" s="12">
        <v>4</v>
      </c>
      <c r="G31" s="12">
        <f t="shared" si="0"/>
        <v>24</v>
      </c>
      <c r="H31" s="17">
        <v>120000</v>
      </c>
      <c r="I31" s="17">
        <f t="shared" si="2"/>
        <v>2880000</v>
      </c>
      <c r="J31" s="13"/>
    </row>
    <row r="32" spans="1:10" x14ac:dyDescent="0.25">
      <c r="A32" s="12">
        <v>29</v>
      </c>
      <c r="B32" s="13" t="s">
        <v>53</v>
      </c>
      <c r="C32" s="12" t="s">
        <v>8</v>
      </c>
      <c r="D32" s="14" t="s">
        <v>71</v>
      </c>
      <c r="E32" s="12">
        <v>8</v>
      </c>
      <c r="F32" s="12">
        <v>4</v>
      </c>
      <c r="G32" s="12">
        <f t="shared" si="0"/>
        <v>32</v>
      </c>
      <c r="H32" s="17">
        <v>120000</v>
      </c>
      <c r="I32" s="17">
        <f t="shared" si="2"/>
        <v>3840000</v>
      </c>
      <c r="J32" s="13"/>
    </row>
    <row r="33" spans="1:10" x14ac:dyDescent="0.25">
      <c r="A33" s="12">
        <v>30</v>
      </c>
      <c r="B33" s="13" t="s">
        <v>70</v>
      </c>
      <c r="C33" s="12" t="s">
        <v>8</v>
      </c>
      <c r="D33" s="14">
        <v>9</v>
      </c>
      <c r="E33" s="12">
        <v>2</v>
      </c>
      <c r="F33" s="12">
        <v>4</v>
      </c>
      <c r="G33" s="12">
        <f t="shared" si="0"/>
        <v>8</v>
      </c>
      <c r="H33" s="17">
        <v>120000</v>
      </c>
      <c r="I33" s="17">
        <f t="shared" si="2"/>
        <v>960000</v>
      </c>
      <c r="J33" s="13"/>
    </row>
    <row r="34" spans="1:10" x14ac:dyDescent="0.25">
      <c r="A34" s="12">
        <v>31</v>
      </c>
      <c r="B34" s="13" t="s">
        <v>54</v>
      </c>
      <c r="C34" s="12" t="s">
        <v>8</v>
      </c>
      <c r="D34" s="14">
        <v>8</v>
      </c>
      <c r="E34" s="12">
        <v>2</v>
      </c>
      <c r="F34" s="12">
        <v>4</v>
      </c>
      <c r="G34" s="12">
        <f t="shared" si="0"/>
        <v>8</v>
      </c>
      <c r="H34" s="17">
        <v>120000</v>
      </c>
      <c r="I34" s="17">
        <f t="shared" si="2"/>
        <v>960000</v>
      </c>
      <c r="J34" s="13"/>
    </row>
    <row r="35" spans="1:10" x14ac:dyDescent="0.25">
      <c r="A35" s="12">
        <v>32</v>
      </c>
      <c r="B35" s="13" t="s">
        <v>99</v>
      </c>
      <c r="C35" s="12" t="s">
        <v>9</v>
      </c>
      <c r="D35" s="14" t="s">
        <v>100</v>
      </c>
      <c r="E35" s="12">
        <v>4</v>
      </c>
      <c r="F35" s="12">
        <v>4</v>
      </c>
      <c r="G35" s="12">
        <f t="shared" si="0"/>
        <v>16</v>
      </c>
      <c r="H35" s="17">
        <v>120000</v>
      </c>
      <c r="I35" s="17">
        <f t="shared" si="2"/>
        <v>1920000</v>
      </c>
      <c r="J35" s="13"/>
    </row>
    <row r="36" spans="1:10" x14ac:dyDescent="0.25">
      <c r="A36" s="12">
        <v>33</v>
      </c>
      <c r="B36" s="13" t="s">
        <v>55</v>
      </c>
      <c r="C36" s="12" t="s">
        <v>9</v>
      </c>
      <c r="D36" s="14" t="s">
        <v>101</v>
      </c>
      <c r="E36" s="12">
        <v>4</v>
      </c>
      <c r="F36" s="12">
        <v>4</v>
      </c>
      <c r="G36" s="12">
        <f t="shared" si="0"/>
        <v>16</v>
      </c>
      <c r="H36" s="17">
        <v>120000</v>
      </c>
      <c r="I36" s="17">
        <f t="shared" si="2"/>
        <v>1920000</v>
      </c>
      <c r="J36" s="13"/>
    </row>
    <row r="37" spans="1:10" x14ac:dyDescent="0.25">
      <c r="A37" s="12">
        <v>34</v>
      </c>
      <c r="B37" s="13" t="s">
        <v>56</v>
      </c>
      <c r="C37" s="12" t="s">
        <v>9</v>
      </c>
      <c r="D37" s="14" t="s">
        <v>86</v>
      </c>
      <c r="E37" s="12">
        <v>4</v>
      </c>
      <c r="F37" s="12">
        <v>4</v>
      </c>
      <c r="G37" s="12">
        <f t="shared" si="0"/>
        <v>16</v>
      </c>
      <c r="H37" s="17">
        <v>120000</v>
      </c>
      <c r="I37" s="17">
        <f t="shared" si="2"/>
        <v>1920000</v>
      </c>
      <c r="J37" s="13"/>
    </row>
    <row r="38" spans="1:10" x14ac:dyDescent="0.25">
      <c r="A38" s="12">
        <v>35</v>
      </c>
      <c r="B38" s="13" t="s">
        <v>57</v>
      </c>
      <c r="C38" s="12" t="s">
        <v>10</v>
      </c>
      <c r="D38" s="14" t="s">
        <v>68</v>
      </c>
      <c r="E38" s="12">
        <v>7</v>
      </c>
      <c r="F38" s="12">
        <v>4</v>
      </c>
      <c r="G38" s="12">
        <f t="shared" si="0"/>
        <v>28</v>
      </c>
      <c r="H38" s="17">
        <v>120000</v>
      </c>
      <c r="I38" s="17">
        <f t="shared" si="2"/>
        <v>3360000</v>
      </c>
      <c r="J38" s="13"/>
    </row>
    <row r="39" spans="1:10" x14ac:dyDescent="0.25">
      <c r="A39" s="12">
        <v>36</v>
      </c>
      <c r="B39" s="13" t="s">
        <v>58</v>
      </c>
      <c r="C39" s="12" t="s">
        <v>10</v>
      </c>
      <c r="D39" s="14" t="s">
        <v>102</v>
      </c>
      <c r="E39" s="12">
        <v>6</v>
      </c>
      <c r="F39" s="12">
        <v>4</v>
      </c>
      <c r="G39" s="12">
        <f t="shared" si="0"/>
        <v>24</v>
      </c>
      <c r="H39" s="17">
        <v>120000</v>
      </c>
      <c r="I39" s="17">
        <f t="shared" si="2"/>
        <v>2880000</v>
      </c>
      <c r="J39" s="13"/>
    </row>
    <row r="40" spans="1:10" s="8" customFormat="1" x14ac:dyDescent="0.25">
      <c r="A40" s="26" t="s">
        <v>63</v>
      </c>
      <c r="B40" s="26"/>
      <c r="C40" s="26"/>
      <c r="D40" s="26"/>
      <c r="E40" s="10">
        <f>SUM(E4:E39)</f>
        <v>310</v>
      </c>
      <c r="F40" s="10">
        <v>4</v>
      </c>
      <c r="G40" s="10">
        <f t="shared" si="0"/>
        <v>1240</v>
      </c>
      <c r="H40" s="16">
        <v>120000</v>
      </c>
      <c r="I40" s="16">
        <f>SUM(I4:I39)</f>
        <v>148800000</v>
      </c>
      <c r="J40" s="11"/>
    </row>
  </sheetData>
  <mergeCells count="2">
    <mergeCell ref="A40:D40"/>
    <mergeCell ref="B2:I2"/>
  </mergeCells>
  <pageMargins left="0.7" right="0.7" top="0.75" bottom="0.75" header="0.3" footer="0.3"/>
  <pageSetup paperSize="9" scale="7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PPsT</vt:lpstr>
      <vt:lpstr>tính tiền</vt:lpstr>
      <vt:lpstr>Sheet2</vt:lpstr>
    </vt:vector>
  </TitlesOfParts>
  <Company>CKK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2020-07-02T04:30:14Z</cp:lastPrinted>
  <dcterms:created xsi:type="dcterms:W3CDTF">2018-05-14T06:19:04Z</dcterms:created>
  <dcterms:modified xsi:type="dcterms:W3CDTF">2020-07-02T04:30:59Z</dcterms:modified>
</cp:coreProperties>
</file>